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l\Downloads\"/>
    </mc:Choice>
  </mc:AlternateContent>
  <xr:revisionPtr revIDLastSave="0" documentId="13_ncr:1_{1F66F1BD-FD08-4B0B-BCA3-1C431DC81A2B}" xr6:coauthVersionLast="47" xr6:coauthVersionMax="47" xr10:uidLastSave="{00000000-0000-0000-0000-000000000000}"/>
  <workbookProtection workbookAlgorithmName="SHA-512" workbookHashValue="D5jou+ZuQkY4Wqbyid3FoCUeJZMF7n0Z5Wny2vGkm9tj7m0iRsDajRFVu7z1pgJxulsokz9rd+UBk6aBgWEL7g==" workbookSaltValue="pXOfDRS4Zj+x9UOdVe3nuw==" workbookSpinCount="100000" lockStructure="1"/>
  <bookViews>
    <workbookView xWindow="-120" yWindow="-120" windowWidth="29040" windowHeight="15840" xr2:uid="{00000000-000D-0000-FFFF-FFFF00000000}"/>
  </bookViews>
  <sheets>
    <sheet name="PGI Chem Prices 2025" sheetId="1" r:id="rId1"/>
  </sheets>
  <definedNames>
    <definedName name="_xlnm.Print_Area" localSheetId="0">'PGI Chem Prices 2025'!$A$1:$H$105</definedName>
    <definedName name="_xlnm.Print_Titles" localSheetId="0">'PGI Chem Prices 2025'!$1:$1</definedName>
  </definedNames>
  <calcPr calcId="191029"/>
</workbook>
</file>

<file path=xl/calcChain.xml><?xml version="1.0" encoding="utf-8"?>
<calcChain xmlns="http://schemas.openxmlformats.org/spreadsheetml/2006/main">
  <c r="G84" i="1" l="1"/>
  <c r="E36" i="1"/>
  <c r="G36" i="1" s="1"/>
  <c r="E66" i="1"/>
  <c r="E58" i="1"/>
  <c r="G58" i="1" s="1"/>
  <c r="E49" i="1"/>
  <c r="G49" i="1" s="1"/>
  <c r="E28" i="1"/>
  <c r="G28" i="1" s="1"/>
  <c r="E52" i="1"/>
  <c r="G52" i="1" s="1"/>
  <c r="E53" i="1"/>
  <c r="G53" i="1" s="1"/>
  <c r="E47" i="1"/>
  <c r="G47" i="1" s="1"/>
  <c r="E41" i="1"/>
  <c r="G41" i="1" s="1"/>
  <c r="E83" i="1"/>
  <c r="G83" i="1" s="1"/>
  <c r="E46" i="1"/>
  <c r="G46" i="1" s="1"/>
  <c r="G31" i="1"/>
  <c r="E45" i="1"/>
  <c r="G45" i="1" s="1"/>
  <c r="E48" i="1"/>
  <c r="G48" i="1" s="1"/>
  <c r="E44" i="1"/>
  <c r="G44" i="1" s="1"/>
  <c r="E35" i="1"/>
  <c r="G35" i="1" s="1"/>
  <c r="E4" i="1"/>
  <c r="G4" i="1" s="1"/>
  <c r="G73" i="1"/>
  <c r="E50" i="1"/>
  <c r="G50" i="1" s="1"/>
  <c r="G51" i="1"/>
  <c r="E75" i="1" l="1"/>
  <c r="G75" i="1" s="1"/>
  <c r="E74" i="1"/>
  <c r="G74" i="1" s="1"/>
  <c r="E79" i="1"/>
  <c r="G79" i="1" s="1"/>
  <c r="E78" i="1"/>
  <c r="G78" i="1" s="1"/>
  <c r="E34" i="1"/>
  <c r="G34" i="1" s="1"/>
  <c r="E82" i="1"/>
  <c r="G82" i="1" s="1"/>
  <c r="E67" i="1"/>
  <c r="G67" i="1" s="1"/>
  <c r="G66" i="1"/>
  <c r="E64" i="1"/>
  <c r="G64" i="1" s="1"/>
  <c r="E63" i="1"/>
  <c r="G63" i="1" s="1"/>
  <c r="E38" i="1"/>
  <c r="G38" i="1" s="1"/>
  <c r="E27" i="1"/>
  <c r="G27" i="1" s="1"/>
  <c r="E12" i="1"/>
  <c r="G12" i="1" s="1"/>
  <c r="E70" i="1"/>
  <c r="G70" i="1" s="1"/>
  <c r="E69" i="1"/>
  <c r="G69" i="1" s="1"/>
  <c r="E33" i="1"/>
  <c r="G33" i="1" s="1"/>
  <c r="G60" i="1"/>
  <c r="E26" i="1"/>
  <c r="G26" i="1" s="1"/>
  <c r="E81" i="1"/>
  <c r="G81" i="1" s="1"/>
  <c r="E80" i="1"/>
  <c r="G80" i="1" s="1"/>
  <c r="E17" i="1"/>
  <c r="G17" i="1" s="1"/>
  <c r="E40" i="1"/>
  <c r="G40" i="1" s="1"/>
  <c r="E39" i="1"/>
  <c r="G39" i="1" s="1"/>
  <c r="G24" i="1"/>
  <c r="E6" i="1"/>
  <c r="G6" i="1" s="1"/>
  <c r="E5" i="1"/>
  <c r="G5" i="1" s="1"/>
  <c r="E13" i="1"/>
  <c r="G13" i="1" s="1"/>
  <c r="E11" i="1"/>
  <c r="G11" i="1" s="1"/>
  <c r="E43" i="1"/>
  <c r="G43" i="1" s="1"/>
  <c r="E61" i="1"/>
  <c r="G61" i="1" s="1"/>
  <c r="G59" i="1"/>
  <c r="E54" i="1"/>
  <c r="G54" i="1" s="1"/>
  <c r="E16" i="1"/>
  <c r="G16" i="1" s="1"/>
  <c r="E19" i="1"/>
  <c r="G19" i="1" s="1"/>
  <c r="E18" i="1"/>
  <c r="G18" i="1" s="1"/>
  <c r="E77" i="1"/>
  <c r="G77" i="1" s="1"/>
  <c r="E72" i="1"/>
  <c r="G72" i="1" s="1"/>
  <c r="E65" i="1"/>
  <c r="G65" i="1" s="1"/>
  <c r="E62" i="1"/>
  <c r="G62" i="1" s="1"/>
  <c r="E57" i="1"/>
  <c r="G57" i="1" s="1"/>
  <c r="G25" i="1"/>
  <c r="G23" i="1"/>
  <c r="E15" i="1"/>
  <c r="G15" i="1" s="1"/>
  <c r="E68" i="1"/>
  <c r="G68" i="1" s="1"/>
  <c r="E71" i="1"/>
  <c r="G71" i="1" s="1"/>
  <c r="E56" i="1"/>
  <c r="G56" i="1" s="1"/>
  <c r="E10" i="1"/>
  <c r="G10" i="1" s="1"/>
  <c r="E9" i="1"/>
  <c r="G9" i="1" s="1"/>
  <c r="E8" i="1"/>
  <c r="G8" i="1" s="1"/>
  <c r="E42" i="1"/>
  <c r="G42" i="1" s="1"/>
  <c r="E76" i="1"/>
  <c r="G76" i="1" s="1"/>
  <c r="E55" i="1"/>
  <c r="G55" i="1" s="1"/>
  <c r="E37" i="1"/>
  <c r="G37" i="1" s="1"/>
  <c r="E32" i="1"/>
  <c r="G32" i="1" s="1"/>
  <c r="G30" i="1"/>
  <c r="E29" i="1"/>
  <c r="G29" i="1" s="1"/>
  <c r="E22" i="1"/>
  <c r="G22" i="1" s="1"/>
  <c r="G21" i="1"/>
  <c r="E20" i="1"/>
  <c r="G20" i="1" s="1"/>
  <c r="E14" i="1"/>
  <c r="G14" i="1" s="1"/>
  <c r="E7" i="1"/>
  <c r="G7" i="1" s="1"/>
  <c r="E3" i="1"/>
  <c r="G3" i="1" s="1"/>
  <c r="G92" i="1" l="1"/>
</calcChain>
</file>

<file path=xl/sharedStrings.xml><?xml version="1.0" encoding="utf-8"?>
<sst xmlns="http://schemas.openxmlformats.org/spreadsheetml/2006/main" count="195" uniqueCount="93">
  <si>
    <t>Bulk PKG.</t>
  </si>
  <si>
    <t>Bag</t>
  </si>
  <si>
    <t>Charcoal, Airfloat</t>
  </si>
  <si>
    <t>Charcoal, 80 Mesh</t>
  </si>
  <si>
    <t>Mg powder 200 Mesh</t>
  </si>
  <si>
    <t>Drum</t>
  </si>
  <si>
    <t>Strontium Carbonate</t>
  </si>
  <si>
    <t xml:space="preserve"> </t>
  </si>
  <si>
    <t xml:space="preserve">Drum </t>
  </si>
  <si>
    <t>Packaging in Pounds</t>
  </si>
  <si>
    <t>Total Bulk Pricing</t>
  </si>
  <si>
    <t>Grand Total</t>
  </si>
  <si>
    <t>Bulk Quantitiy Ordered</t>
  </si>
  <si>
    <t>Chem's</t>
  </si>
  <si>
    <t>Dextrin</t>
  </si>
  <si>
    <t>Potassium Perchlorate, Chinese High purity</t>
  </si>
  <si>
    <t>Potassium Chlorate, Chinese High Purity</t>
  </si>
  <si>
    <t>Chlorinated Rubber</t>
  </si>
  <si>
    <t xml:space="preserve"> Al (IBA, Indian Blackhead)</t>
  </si>
  <si>
    <t>Charcoal, 36 Mesh</t>
  </si>
  <si>
    <t>Copper OxyChloride</t>
  </si>
  <si>
    <t>Bulk price</t>
  </si>
  <si>
    <t>Price Per Pound</t>
  </si>
  <si>
    <t>Ammonium Perchlorate (100 Micron)</t>
  </si>
  <si>
    <t>10 to 19 Drum(s)</t>
  </si>
  <si>
    <t>20+ Drum(s)</t>
  </si>
  <si>
    <t>Potassium Nitrate Custom Milled Fine powder</t>
  </si>
  <si>
    <t>Sulfur Rubbermakers</t>
  </si>
  <si>
    <t>Rice Hulls</t>
  </si>
  <si>
    <t>Bale</t>
  </si>
  <si>
    <t>Status / Comments</t>
  </si>
  <si>
    <t>Bags</t>
  </si>
  <si>
    <t xml:space="preserve">Strontium Nitrate </t>
  </si>
  <si>
    <t>Barium Nitrate</t>
  </si>
  <si>
    <t>AL Atomized -60 to +325 (Mil Spec 512)</t>
  </si>
  <si>
    <t>Drums</t>
  </si>
  <si>
    <t>6 or more Drums</t>
  </si>
  <si>
    <t>Potassium Chlorate, Chinese High purity</t>
  </si>
  <si>
    <t>limited Quantities</t>
  </si>
  <si>
    <t>only 18 available</t>
  </si>
  <si>
    <t>Ammonium Nitrate Porous Prill (Low density Blasting grade)</t>
  </si>
  <si>
    <r>
      <t xml:space="preserve">Low density AL Flake (-325 Mesh)                                         </t>
    </r>
    <r>
      <rPr>
        <b/>
        <sz val="9"/>
        <rFont val="Arial"/>
        <family val="2"/>
      </rPr>
      <t>Most Popular Flash grade in india</t>
    </r>
  </si>
  <si>
    <t>Mg/Al, 50/50, granular, -100+200 mesh</t>
  </si>
  <si>
    <t>Mg/Al, 50/50, granular, -200-325mesh</t>
  </si>
  <si>
    <t>Antimony Trisulfide</t>
  </si>
  <si>
    <t>Copper Oxide Black</t>
  </si>
  <si>
    <t>out of stock</t>
  </si>
  <si>
    <t>Starpol 700</t>
  </si>
  <si>
    <t>Pail</t>
  </si>
  <si>
    <t>5 Gallon Pail</t>
  </si>
  <si>
    <t>1 to 3  Drum</t>
  </si>
  <si>
    <t>4 or moreDrums</t>
  </si>
  <si>
    <t>Red Gum, Fine Powder</t>
  </si>
  <si>
    <r>
      <t>Karl B Maerz         708.288.9669</t>
    </r>
    <r>
      <rPr>
        <sz val="11"/>
        <color indexed="8"/>
        <rFont val="Calibri"/>
        <family val="2"/>
      </rPr>
      <t xml:space="preserve">  </t>
    </r>
    <r>
      <rPr>
        <b/>
        <sz val="11"/>
        <color indexed="8"/>
        <rFont val="Calibri"/>
        <family val="2"/>
      </rPr>
      <t>ubpyro@gmail.com</t>
    </r>
    <r>
      <rPr>
        <sz val="11"/>
        <color indexed="8"/>
        <rFont val="Calibri"/>
        <family val="2"/>
      </rPr>
      <t xml:space="preserve"> </t>
    </r>
  </si>
  <si>
    <t>Include in your email an onsite mobile number</t>
  </si>
  <si>
    <t>5 and more</t>
  </si>
  <si>
    <t>Ti Sponge  Spherical (See bags for sizes)</t>
  </si>
  <si>
    <t xml:space="preserve">Ferro Titanium  40:60   -60 +325   </t>
  </si>
  <si>
    <t>Enter your name here ==&gt;:</t>
  </si>
  <si>
    <t>Enter your Phone Number here ==&gt;:</t>
  </si>
  <si>
    <t>Pallet (1 Supersack)</t>
  </si>
  <si>
    <t>Must be pre-ordered for convention</t>
  </si>
  <si>
    <t>Ti Sponge  -20 +70</t>
  </si>
  <si>
    <t>Sodium Benzoate</t>
  </si>
  <si>
    <t>Phenolic Resin Finely Milled</t>
  </si>
  <si>
    <t>Loose</t>
  </si>
  <si>
    <t xml:space="preserve">Potassium Nitrate Green House  Grade </t>
  </si>
  <si>
    <t>Ti Sponge  Med atomized</t>
  </si>
  <si>
    <t>Ti Sponge Fine Atomized</t>
  </si>
  <si>
    <t>1 Drum</t>
  </si>
  <si>
    <t xml:space="preserve">Ferro Titanium  40:60   -10 +60   </t>
  </si>
  <si>
    <t>Out of Stock</t>
  </si>
  <si>
    <t>Mg/Al, 50/50, granular -10 +50 mesh</t>
  </si>
  <si>
    <t>Mg/Al, 50/50, granular, -50+200 mesh</t>
  </si>
  <si>
    <t>Mg/Al, 50/50, granular, -325mesh</t>
  </si>
  <si>
    <t>1 Roll</t>
  </si>
  <si>
    <t>Mg/Al, 50/50, granular, -10+50 mesh</t>
  </si>
  <si>
    <t>Potassium Nitrate Green House Fine (Air Milled)</t>
  </si>
  <si>
    <t>Timefuse</t>
  </si>
  <si>
    <t>Charcoal, Mixed Sizes (Not Airfloat)</t>
  </si>
  <si>
    <t>Potassium Nitrate</t>
  </si>
  <si>
    <t>Potassium Chlorate, Brazilian</t>
  </si>
  <si>
    <t>Potassium Perchlorate, Brazilian</t>
  </si>
  <si>
    <t>Cash Payments Accepted onsite Unless Prior Arrangements have been made</t>
  </si>
  <si>
    <t>PO Box 52</t>
  </si>
  <si>
    <t>Manchester, MI 48158</t>
  </si>
  <si>
    <t>Make checks Payable to: UBPYRO</t>
  </si>
  <si>
    <t>Charcoal, Mixed mesh Sizes</t>
  </si>
  <si>
    <t>Charcoal, Any Bucket</t>
  </si>
  <si>
    <t>40 Pound Bag</t>
  </si>
  <si>
    <t>2025 PGI ver 1.2</t>
  </si>
  <si>
    <t xml:space="preserve">Rice Hulls </t>
  </si>
  <si>
    <t>Bail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</si>
</sst>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theme="1"/>
      <name val="Arial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164" fontId="4" fillId="0" borderId="1" xfId="1" applyNumberFormat="1" applyFont="1" applyBorder="1" applyAlignment="1">
      <alignment horizontal="right"/>
    </xf>
    <xf numFmtId="0" fontId="2" fillId="0" borderId="2" xfId="1" applyFont="1" applyBorder="1" applyAlignment="1">
      <alignment horizontal="center" wrapText="1"/>
    </xf>
    <xf numFmtId="0" fontId="2" fillId="0" borderId="3" xfId="1" applyFont="1" applyBorder="1" applyAlignment="1">
      <alignment horizontal="center" wrapText="1"/>
    </xf>
    <xf numFmtId="164" fontId="2" fillId="0" borderId="3" xfId="1" applyNumberFormat="1" applyFont="1" applyBorder="1" applyAlignment="1">
      <alignment horizontal="center" wrapText="1"/>
    </xf>
    <xf numFmtId="0" fontId="3" fillId="0" borderId="0" xfId="1" applyFont="1"/>
    <xf numFmtId="0" fontId="1" fillId="0" borderId="0" xfId="1"/>
    <xf numFmtId="0" fontId="2" fillId="0" borderId="4" xfId="1" applyFont="1" applyBorder="1" applyAlignment="1">
      <alignment horizontal="center" wrapText="1"/>
    </xf>
    <xf numFmtId="0" fontId="2" fillId="0" borderId="1" xfId="1" applyFont="1" applyBorder="1" applyAlignment="1">
      <alignment horizontal="center" wrapText="1"/>
    </xf>
    <xf numFmtId="164" fontId="2" fillId="0" borderId="1" xfId="1" applyNumberFormat="1" applyFont="1" applyBorder="1" applyAlignment="1">
      <alignment horizontal="right" wrapText="1"/>
    </xf>
    <xf numFmtId="0" fontId="4" fillId="0" borderId="4" xfId="1" applyFont="1" applyBorder="1"/>
    <xf numFmtId="0" fontId="4" fillId="0" borderId="1" xfId="1" applyFont="1" applyBorder="1" applyAlignment="1">
      <alignment horizontal="center"/>
    </xf>
    <xf numFmtId="164" fontId="5" fillId="0" borderId="1" xfId="1" applyNumberFormat="1" applyFont="1" applyBorder="1" applyAlignment="1">
      <alignment horizontal="right"/>
    </xf>
    <xf numFmtId="3" fontId="4" fillId="0" borderId="1" xfId="1" applyNumberFormat="1" applyFont="1" applyBorder="1" applyAlignment="1">
      <alignment horizontal="center"/>
    </xf>
    <xf numFmtId="0" fontId="4" fillId="0" borderId="4" xfId="1" applyFont="1" applyBorder="1" applyAlignment="1">
      <alignment horizontal="left"/>
    </xf>
    <xf numFmtId="0" fontId="2" fillId="0" borderId="0" xfId="1" applyFont="1"/>
    <xf numFmtId="0" fontId="2" fillId="0" borderId="5" xfId="1" applyFont="1" applyBorder="1" applyAlignment="1">
      <alignment horizontal="right"/>
    </xf>
    <xf numFmtId="0" fontId="4" fillId="0" borderId="6" xfId="1" applyFont="1" applyBorder="1" applyAlignment="1">
      <alignment horizontal="center"/>
    </xf>
    <xf numFmtId="164" fontId="4" fillId="0" borderId="6" xfId="1" applyNumberFormat="1" applyFont="1" applyBorder="1" applyAlignment="1">
      <alignment horizontal="right"/>
    </xf>
    <xf numFmtId="0" fontId="6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164" fontId="4" fillId="0" borderId="0" xfId="1" applyNumberFormat="1" applyFont="1" applyAlignment="1">
      <alignment horizontal="right"/>
    </xf>
    <xf numFmtId="0" fontId="1" fillId="0" borderId="0" xfId="1" applyAlignment="1">
      <alignment horizontal="center"/>
    </xf>
    <xf numFmtId="0" fontId="1" fillId="0" borderId="0" xfId="1" applyAlignment="1">
      <alignment horizontal="right"/>
    </xf>
    <xf numFmtId="9" fontId="3" fillId="0" borderId="0" xfId="1" applyNumberFormat="1" applyFont="1" applyAlignment="1">
      <alignment horizontal="left"/>
    </xf>
    <xf numFmtId="0" fontId="4" fillId="0" borderId="4" xfId="1" applyFont="1" applyBorder="1" applyAlignment="1">
      <alignment horizontal="center"/>
    </xf>
    <xf numFmtId="1" fontId="5" fillId="0" borderId="1" xfId="1" applyNumberFormat="1" applyFont="1" applyBorder="1" applyAlignment="1">
      <alignment horizontal="right"/>
    </xf>
    <xf numFmtId="44" fontId="4" fillId="0" borderId="1" xfId="1" applyNumberFormat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4" fillId="0" borderId="4" xfId="1" applyFont="1" applyBorder="1" applyAlignment="1">
      <alignment horizontal="left" wrapText="1"/>
    </xf>
    <xf numFmtId="0" fontId="4" fillId="0" borderId="1" xfId="1" applyFont="1" applyBorder="1" applyAlignment="1">
      <alignment horizontal="center" wrapText="1"/>
    </xf>
    <xf numFmtId="44" fontId="4" fillId="0" borderId="1" xfId="1" applyNumberFormat="1" applyFont="1" applyBorder="1" applyAlignment="1">
      <alignment horizontal="center" wrapText="1"/>
    </xf>
    <xf numFmtId="164" fontId="4" fillId="0" borderId="1" xfId="1" applyNumberFormat="1" applyFont="1" applyBorder="1" applyAlignment="1">
      <alignment horizontal="right" wrapText="1"/>
    </xf>
    <xf numFmtId="164" fontId="5" fillId="0" borderId="1" xfId="1" applyNumberFormat="1" applyFont="1" applyBorder="1" applyAlignment="1">
      <alignment horizontal="right" wrapText="1"/>
    </xf>
    <xf numFmtId="0" fontId="3" fillId="0" borderId="0" xfId="1" applyFont="1" applyAlignment="1">
      <alignment wrapText="1"/>
    </xf>
    <xf numFmtId="0" fontId="1" fillId="0" borderId="0" xfId="1" applyAlignment="1">
      <alignment wrapText="1"/>
    </xf>
    <xf numFmtId="164" fontId="8" fillId="0" borderId="6" xfId="1" applyNumberFormat="1" applyFont="1" applyBorder="1" applyAlignment="1">
      <alignment horizontal="right"/>
    </xf>
    <xf numFmtId="1" fontId="5" fillId="2" borderId="1" xfId="1" applyNumberFormat="1" applyFont="1" applyFill="1" applyBorder="1" applyAlignment="1" applyProtection="1">
      <alignment horizontal="right"/>
      <protection locked="0"/>
    </xf>
    <xf numFmtId="0" fontId="12" fillId="0" borderId="0" xfId="0" applyFont="1"/>
    <xf numFmtId="0" fontId="3" fillId="0" borderId="0" xfId="1" applyFont="1" applyAlignment="1" applyProtection="1">
      <alignment horizontal="center"/>
      <protection locked="0"/>
    </xf>
    <xf numFmtId="0" fontId="4" fillId="3" borderId="4" xfId="1" applyFont="1" applyFill="1" applyBorder="1"/>
    <xf numFmtId="0" fontId="4" fillId="3" borderId="4" xfId="1" applyFont="1" applyFill="1" applyBorder="1" applyAlignment="1">
      <alignment horizontal="left"/>
    </xf>
    <xf numFmtId="1" fontId="5" fillId="0" borderId="1" xfId="1" applyNumberFormat="1" applyFont="1" applyBorder="1" applyAlignment="1" applyProtection="1">
      <alignment horizontal="right"/>
      <protection locked="0"/>
    </xf>
    <xf numFmtId="0" fontId="11" fillId="0" borderId="4" xfId="0" applyFont="1" applyBorder="1"/>
    <xf numFmtId="0" fontId="11" fillId="3" borderId="4" xfId="0" applyFont="1" applyFill="1" applyBorder="1"/>
    <xf numFmtId="0" fontId="3" fillId="0" borderId="0" xfId="1" applyFont="1" applyAlignment="1" applyProtection="1">
      <alignment horizontal="center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9"/>
  <sheetViews>
    <sheetView tabSelected="1" topLeftCell="A2" zoomScale="90" zoomScaleNormal="90" workbookViewId="0">
      <selection activeCell="B98" sqref="B98:D98"/>
    </sheetView>
  </sheetViews>
  <sheetFormatPr defaultColWidth="9.140625" defaultRowHeight="12.75" x14ac:dyDescent="0.2"/>
  <cols>
    <col min="1" max="1" width="48.5703125" style="6" customWidth="1"/>
    <col min="2" max="2" width="17.7109375" style="6" customWidth="1"/>
    <col min="3" max="4" width="13" style="22" customWidth="1"/>
    <col min="5" max="6" width="12.7109375" style="23" customWidth="1"/>
    <col min="7" max="7" width="15.42578125" style="23" customWidth="1"/>
    <col min="8" max="8" width="17.85546875" style="5" customWidth="1"/>
    <col min="9" max="9" width="20.42578125" style="6" customWidth="1"/>
    <col min="10" max="16384" width="9.140625" style="6"/>
  </cols>
  <sheetData>
    <row r="1" spans="1:8" ht="46.15" customHeight="1" x14ac:dyDescent="0.25">
      <c r="A1" s="2" t="s">
        <v>13</v>
      </c>
      <c r="B1" s="3" t="s">
        <v>0</v>
      </c>
      <c r="C1" s="3" t="s">
        <v>9</v>
      </c>
      <c r="D1" s="3" t="s">
        <v>22</v>
      </c>
      <c r="E1" s="4" t="s">
        <v>21</v>
      </c>
      <c r="F1" s="4" t="s">
        <v>12</v>
      </c>
      <c r="G1" s="4" t="s">
        <v>10</v>
      </c>
      <c r="H1" s="5" t="s">
        <v>30</v>
      </c>
    </row>
    <row r="2" spans="1:8" ht="15.75" x14ac:dyDescent="0.25">
      <c r="A2" s="7"/>
      <c r="B2" s="8"/>
      <c r="C2" s="8"/>
      <c r="D2" s="8"/>
      <c r="E2" s="9"/>
      <c r="F2" s="9"/>
      <c r="G2" s="9"/>
    </row>
    <row r="3" spans="1:8" ht="16.5" hidden="1" x14ac:dyDescent="0.25">
      <c r="A3" s="30" t="s">
        <v>23</v>
      </c>
      <c r="B3" s="11" t="s">
        <v>8</v>
      </c>
      <c r="C3" s="13">
        <v>110</v>
      </c>
      <c r="D3" s="27">
        <v>4</v>
      </c>
      <c r="E3" s="1">
        <f t="shared" ref="E3:E77" si="0">D3*C3</f>
        <v>440</v>
      </c>
      <c r="F3" s="38">
        <v>0</v>
      </c>
      <c r="G3" s="12">
        <f t="shared" ref="G3:G41" si="1">F3*E3</f>
        <v>0</v>
      </c>
      <c r="H3" s="5" t="s">
        <v>46</v>
      </c>
    </row>
    <row r="4" spans="1:8" ht="16.5" hidden="1" x14ac:dyDescent="0.25">
      <c r="A4" s="30" t="s">
        <v>23</v>
      </c>
      <c r="B4" s="11" t="s">
        <v>48</v>
      </c>
      <c r="C4" s="13">
        <v>40</v>
      </c>
      <c r="D4" s="27">
        <v>7</v>
      </c>
      <c r="E4" s="1">
        <f t="shared" ref="E4" si="2">D4*C4</f>
        <v>280</v>
      </c>
      <c r="F4" s="38">
        <v>0</v>
      </c>
      <c r="G4" s="12">
        <f t="shared" ref="G4" si="3">F4*E4</f>
        <v>0</v>
      </c>
      <c r="H4" s="5" t="s">
        <v>71</v>
      </c>
    </row>
    <row r="5" spans="1:8" ht="30.75" hidden="1" x14ac:dyDescent="0.25">
      <c r="A5" s="30" t="s">
        <v>40</v>
      </c>
      <c r="B5" s="31" t="s">
        <v>60</v>
      </c>
      <c r="C5" s="13">
        <v>2000</v>
      </c>
      <c r="D5" s="27">
        <v>0.5</v>
      </c>
      <c r="E5" s="1">
        <f>D5*C5</f>
        <v>1000</v>
      </c>
      <c r="F5" s="38">
        <v>0</v>
      </c>
      <c r="G5" s="12">
        <f t="shared" si="1"/>
        <v>0</v>
      </c>
    </row>
    <row r="6" spans="1:8" ht="47.45" hidden="1" customHeight="1" x14ac:dyDescent="0.25">
      <c r="A6" s="30" t="s">
        <v>40</v>
      </c>
      <c r="B6" s="11" t="s">
        <v>65</v>
      </c>
      <c r="C6" s="13">
        <v>1</v>
      </c>
      <c r="D6" s="27">
        <v>0.8</v>
      </c>
      <c r="E6" s="1">
        <f>D6*C6</f>
        <v>0.8</v>
      </c>
      <c r="F6" s="38"/>
      <c r="G6" s="12">
        <f t="shared" si="1"/>
        <v>0</v>
      </c>
      <c r="H6" s="35"/>
    </row>
    <row r="7" spans="1:8" ht="16.5" x14ac:dyDescent="0.25">
      <c r="A7" s="41" t="s">
        <v>18</v>
      </c>
      <c r="B7" s="11" t="s">
        <v>69</v>
      </c>
      <c r="C7" s="13">
        <v>110</v>
      </c>
      <c r="D7" s="27">
        <v>7</v>
      </c>
      <c r="E7" s="1">
        <f t="shared" si="0"/>
        <v>770</v>
      </c>
      <c r="F7" s="38">
        <v>0</v>
      </c>
      <c r="G7" s="12">
        <f t="shared" si="1"/>
        <v>0</v>
      </c>
    </row>
    <row r="8" spans="1:8" ht="16.5" hidden="1" x14ac:dyDescent="0.25">
      <c r="A8" s="10" t="s">
        <v>18</v>
      </c>
      <c r="B8" s="11" t="s">
        <v>55</v>
      </c>
      <c r="C8" s="13">
        <v>110</v>
      </c>
      <c r="D8" s="27">
        <v>6.5</v>
      </c>
      <c r="E8" s="1">
        <f t="shared" si="0"/>
        <v>715</v>
      </c>
      <c r="F8" s="38">
        <v>0</v>
      </c>
      <c r="G8" s="12">
        <f t="shared" si="1"/>
        <v>0</v>
      </c>
    </row>
    <row r="9" spans="1:8" ht="16.5" hidden="1" x14ac:dyDescent="0.25">
      <c r="A9" s="10" t="s">
        <v>18</v>
      </c>
      <c r="B9" s="11" t="s">
        <v>24</v>
      </c>
      <c r="C9" s="13">
        <v>110</v>
      </c>
      <c r="D9" s="27">
        <v>5.75</v>
      </c>
      <c r="E9" s="1">
        <f t="shared" si="0"/>
        <v>632.5</v>
      </c>
      <c r="F9" s="38">
        <v>0</v>
      </c>
      <c r="G9" s="12">
        <f t="shared" si="1"/>
        <v>0</v>
      </c>
    </row>
    <row r="10" spans="1:8" ht="16.5" hidden="1" x14ac:dyDescent="0.25">
      <c r="A10" s="10" t="s">
        <v>18</v>
      </c>
      <c r="B10" s="11" t="s">
        <v>25</v>
      </c>
      <c r="C10" s="13">
        <v>110</v>
      </c>
      <c r="D10" s="27">
        <v>5.5</v>
      </c>
      <c r="E10" s="1">
        <f t="shared" si="0"/>
        <v>605</v>
      </c>
      <c r="F10" s="38">
        <v>0</v>
      </c>
      <c r="G10" s="12">
        <f t="shared" si="1"/>
        <v>0</v>
      </c>
    </row>
    <row r="11" spans="1:8" ht="16.5" hidden="1" x14ac:dyDescent="0.25">
      <c r="A11" s="10" t="s">
        <v>18</v>
      </c>
      <c r="B11" s="11" t="s">
        <v>48</v>
      </c>
      <c r="C11" s="13">
        <v>32</v>
      </c>
      <c r="D11" s="27">
        <v>8.5</v>
      </c>
      <c r="E11" s="1">
        <f>D11*C11</f>
        <v>272</v>
      </c>
      <c r="F11" s="38">
        <v>0</v>
      </c>
      <c r="G11" s="12">
        <f t="shared" si="1"/>
        <v>0</v>
      </c>
    </row>
    <row r="12" spans="1:8" ht="16.5" hidden="1" x14ac:dyDescent="0.25">
      <c r="A12" s="10" t="s">
        <v>18</v>
      </c>
      <c r="B12" s="11" t="s">
        <v>1</v>
      </c>
      <c r="C12" s="13">
        <v>1</v>
      </c>
      <c r="D12" s="27">
        <v>16</v>
      </c>
      <c r="E12" s="1">
        <f>D12*C12</f>
        <v>16</v>
      </c>
      <c r="F12" s="38">
        <v>0</v>
      </c>
      <c r="G12" s="12">
        <f t="shared" si="1"/>
        <v>0</v>
      </c>
    </row>
    <row r="13" spans="1:8" ht="16.5" x14ac:dyDescent="0.25">
      <c r="A13" s="10" t="s">
        <v>18</v>
      </c>
      <c r="B13" s="11" t="s">
        <v>1</v>
      </c>
      <c r="C13" s="13">
        <v>5</v>
      </c>
      <c r="D13" s="27">
        <v>15</v>
      </c>
      <c r="E13" s="1">
        <f>D13*C13</f>
        <v>75</v>
      </c>
      <c r="F13" s="38">
        <v>0</v>
      </c>
      <c r="G13" s="12">
        <f t="shared" si="1"/>
        <v>0</v>
      </c>
    </row>
    <row r="14" spans="1:8" ht="16.5" hidden="1" x14ac:dyDescent="0.25">
      <c r="A14" s="25" t="s">
        <v>34</v>
      </c>
      <c r="B14" s="11" t="s">
        <v>48</v>
      </c>
      <c r="C14" s="11">
        <v>50</v>
      </c>
      <c r="D14" s="27">
        <v>6</v>
      </c>
      <c r="E14" s="1">
        <f t="shared" si="0"/>
        <v>300</v>
      </c>
      <c r="F14" s="38">
        <v>0</v>
      </c>
      <c r="G14" s="12">
        <f t="shared" si="1"/>
        <v>0</v>
      </c>
    </row>
    <row r="15" spans="1:8" ht="16.5" hidden="1" x14ac:dyDescent="0.25">
      <c r="A15" s="25" t="s">
        <v>34</v>
      </c>
      <c r="B15" s="11" t="s">
        <v>1</v>
      </c>
      <c r="C15" s="11">
        <v>5</v>
      </c>
      <c r="D15" s="27">
        <v>7</v>
      </c>
      <c r="E15" s="1">
        <f t="shared" si="0"/>
        <v>35</v>
      </c>
      <c r="F15" s="38">
        <v>0</v>
      </c>
      <c r="G15" s="12">
        <f t="shared" si="1"/>
        <v>0</v>
      </c>
    </row>
    <row r="16" spans="1:8" s="36" customFormat="1" ht="27.75" hidden="1" x14ac:dyDescent="0.25">
      <c r="A16" s="30" t="s">
        <v>41</v>
      </c>
      <c r="B16" s="31" t="s">
        <v>35</v>
      </c>
      <c r="C16" s="31">
        <v>70</v>
      </c>
      <c r="D16" s="32">
        <v>4</v>
      </c>
      <c r="E16" s="33">
        <f t="shared" si="0"/>
        <v>280</v>
      </c>
      <c r="F16" s="38">
        <v>0</v>
      </c>
      <c r="G16" s="34">
        <f t="shared" si="1"/>
        <v>0</v>
      </c>
      <c r="H16" s="35"/>
    </row>
    <row r="17" spans="1:7" ht="16.5" hidden="1" x14ac:dyDescent="0.25">
      <c r="A17" s="30" t="s">
        <v>44</v>
      </c>
      <c r="B17" s="31" t="s">
        <v>31</v>
      </c>
      <c r="C17" s="11">
        <v>1</v>
      </c>
      <c r="D17" s="27">
        <v>20</v>
      </c>
      <c r="E17" s="1">
        <f>D17*C17</f>
        <v>20</v>
      </c>
      <c r="F17" s="38">
        <v>0</v>
      </c>
      <c r="G17" s="12">
        <f t="shared" si="1"/>
        <v>0</v>
      </c>
    </row>
    <row r="18" spans="1:7" ht="16.5" hidden="1" x14ac:dyDescent="0.25">
      <c r="A18" s="10" t="s">
        <v>33</v>
      </c>
      <c r="B18" s="11" t="s">
        <v>31</v>
      </c>
      <c r="C18" s="13">
        <v>55</v>
      </c>
      <c r="D18" s="27">
        <v>3</v>
      </c>
      <c r="E18" s="1">
        <f t="shared" si="0"/>
        <v>165</v>
      </c>
      <c r="F18" s="38">
        <v>0</v>
      </c>
      <c r="G18" s="12">
        <f t="shared" si="1"/>
        <v>0</v>
      </c>
    </row>
    <row r="19" spans="1:7" ht="16.5" hidden="1" x14ac:dyDescent="0.25">
      <c r="A19" s="10" t="s">
        <v>33</v>
      </c>
      <c r="B19" s="11" t="s">
        <v>31</v>
      </c>
      <c r="C19" s="13">
        <v>5</v>
      </c>
      <c r="D19" s="27">
        <v>4</v>
      </c>
      <c r="E19" s="1">
        <f t="shared" si="0"/>
        <v>20</v>
      </c>
      <c r="F19" s="38">
        <v>0</v>
      </c>
      <c r="G19" s="12">
        <f t="shared" si="1"/>
        <v>0</v>
      </c>
    </row>
    <row r="20" spans="1:7" ht="16.5" hidden="1" x14ac:dyDescent="0.25">
      <c r="A20" s="14" t="s">
        <v>87</v>
      </c>
      <c r="B20" s="11" t="s">
        <v>1</v>
      </c>
      <c r="C20" s="11">
        <v>40</v>
      </c>
      <c r="D20" s="27">
        <v>1.5</v>
      </c>
      <c r="E20" s="1">
        <f t="shared" si="0"/>
        <v>60</v>
      </c>
      <c r="F20" s="38">
        <v>0</v>
      </c>
      <c r="G20" s="12">
        <f t="shared" si="1"/>
        <v>0</v>
      </c>
    </row>
    <row r="21" spans="1:7" ht="16.5" x14ac:dyDescent="0.25">
      <c r="A21" s="42" t="s">
        <v>88</v>
      </c>
      <c r="B21" s="11" t="s">
        <v>49</v>
      </c>
      <c r="C21" s="11"/>
      <c r="D21" s="27"/>
      <c r="E21" s="1">
        <v>35</v>
      </c>
      <c r="F21" s="38">
        <v>0</v>
      </c>
      <c r="G21" s="12">
        <f t="shared" si="1"/>
        <v>0</v>
      </c>
    </row>
    <row r="22" spans="1:7" ht="16.5" hidden="1" x14ac:dyDescent="0.25">
      <c r="A22" s="14" t="s">
        <v>19</v>
      </c>
      <c r="B22" s="11" t="s">
        <v>1</v>
      </c>
      <c r="C22" s="11">
        <v>50</v>
      </c>
      <c r="D22" s="27">
        <v>1.2</v>
      </c>
      <c r="E22" s="1">
        <f t="shared" si="0"/>
        <v>60</v>
      </c>
      <c r="F22" s="38">
        <v>0</v>
      </c>
      <c r="G22" s="12">
        <f t="shared" si="1"/>
        <v>0</v>
      </c>
    </row>
    <row r="23" spans="1:7" ht="16.5" hidden="1" x14ac:dyDescent="0.25">
      <c r="A23" s="14" t="s">
        <v>2</v>
      </c>
      <c r="B23" s="11" t="s">
        <v>49</v>
      </c>
      <c r="C23" s="11"/>
      <c r="D23" s="27"/>
      <c r="E23" s="1">
        <v>30</v>
      </c>
      <c r="F23" s="38">
        <v>0</v>
      </c>
      <c r="G23" s="12">
        <f t="shared" si="1"/>
        <v>0</v>
      </c>
    </row>
    <row r="24" spans="1:7" ht="16.5" hidden="1" x14ac:dyDescent="0.25">
      <c r="A24" s="14" t="s">
        <v>3</v>
      </c>
      <c r="B24" s="11" t="s">
        <v>49</v>
      </c>
      <c r="C24" s="11"/>
      <c r="D24" s="27"/>
      <c r="E24" s="1">
        <v>40</v>
      </c>
      <c r="F24" s="38">
        <v>0</v>
      </c>
      <c r="G24" s="12">
        <f t="shared" si="1"/>
        <v>0</v>
      </c>
    </row>
    <row r="25" spans="1:7" ht="16.5" hidden="1" x14ac:dyDescent="0.25">
      <c r="A25" s="14" t="s">
        <v>19</v>
      </c>
      <c r="B25" s="11" t="s">
        <v>49</v>
      </c>
      <c r="C25" s="11"/>
      <c r="D25" s="27"/>
      <c r="E25" s="1">
        <v>40</v>
      </c>
      <c r="F25" s="38">
        <v>0</v>
      </c>
      <c r="G25" s="12">
        <f t="shared" si="1"/>
        <v>0</v>
      </c>
    </row>
    <row r="26" spans="1:7" ht="16.5" hidden="1" x14ac:dyDescent="0.25">
      <c r="A26" s="14" t="s">
        <v>45</v>
      </c>
      <c r="B26" s="11" t="s">
        <v>1</v>
      </c>
      <c r="C26" s="11">
        <v>1</v>
      </c>
      <c r="D26" s="27">
        <v>10</v>
      </c>
      <c r="E26" s="1">
        <f>C26*D26</f>
        <v>10</v>
      </c>
      <c r="F26" s="38">
        <v>0</v>
      </c>
      <c r="G26" s="12">
        <f t="shared" si="1"/>
        <v>0</v>
      </c>
    </row>
    <row r="27" spans="1:7" ht="16.5" hidden="1" x14ac:dyDescent="0.25">
      <c r="A27" s="14" t="s">
        <v>20</v>
      </c>
      <c r="B27" s="11" t="s">
        <v>1</v>
      </c>
      <c r="C27" s="11">
        <v>1</v>
      </c>
      <c r="D27" s="27">
        <v>10</v>
      </c>
      <c r="E27" s="1">
        <f>D27*C27</f>
        <v>10</v>
      </c>
      <c r="F27" s="38">
        <v>0</v>
      </c>
      <c r="G27" s="12">
        <f t="shared" si="1"/>
        <v>0</v>
      </c>
    </row>
    <row r="28" spans="1:7" ht="16.5" x14ac:dyDescent="0.25">
      <c r="A28" s="14" t="s">
        <v>79</v>
      </c>
      <c r="B28" s="11" t="s">
        <v>89</v>
      </c>
      <c r="C28" s="11">
        <v>40</v>
      </c>
      <c r="D28" s="27">
        <v>1.5</v>
      </c>
      <c r="E28" s="1">
        <f t="shared" si="0"/>
        <v>60</v>
      </c>
      <c r="F28" s="38">
        <v>0</v>
      </c>
      <c r="G28" s="12">
        <f t="shared" ref="G28" si="4">F28*E28</f>
        <v>0</v>
      </c>
    </row>
    <row r="29" spans="1:7" ht="16.5" x14ac:dyDescent="0.25">
      <c r="A29" s="42" t="s">
        <v>20</v>
      </c>
      <c r="B29" s="11" t="s">
        <v>1</v>
      </c>
      <c r="C29" s="11">
        <v>2</v>
      </c>
      <c r="D29" s="27">
        <v>10</v>
      </c>
      <c r="E29" s="1">
        <f t="shared" si="0"/>
        <v>20</v>
      </c>
      <c r="F29" s="38">
        <v>0</v>
      </c>
      <c r="G29" s="12">
        <f t="shared" si="1"/>
        <v>0</v>
      </c>
    </row>
    <row r="30" spans="1:7" ht="16.5" x14ac:dyDescent="0.25">
      <c r="A30" s="10" t="s">
        <v>17</v>
      </c>
      <c r="B30" s="11" t="s">
        <v>1</v>
      </c>
      <c r="C30" s="11">
        <v>5</v>
      </c>
      <c r="D30" s="27">
        <v>8</v>
      </c>
      <c r="E30" s="1">
        <v>40</v>
      </c>
      <c r="F30" s="38">
        <v>0</v>
      </c>
      <c r="G30" s="12">
        <f t="shared" si="1"/>
        <v>0</v>
      </c>
    </row>
    <row r="31" spans="1:7" ht="16.5" x14ac:dyDescent="0.25">
      <c r="A31" s="41" t="s">
        <v>17</v>
      </c>
      <c r="B31" s="11" t="s">
        <v>1</v>
      </c>
      <c r="C31" s="11">
        <v>44</v>
      </c>
      <c r="D31" s="27">
        <v>6.3</v>
      </c>
      <c r="E31" s="1">
        <v>280</v>
      </c>
      <c r="F31" s="38">
        <v>0</v>
      </c>
      <c r="G31" s="12">
        <f t="shared" ref="G31" si="5">F31*E31</f>
        <v>0</v>
      </c>
    </row>
    <row r="32" spans="1:7" ht="16.5" x14ac:dyDescent="0.25">
      <c r="A32" s="10" t="s">
        <v>14</v>
      </c>
      <c r="B32" s="11" t="s">
        <v>1</v>
      </c>
      <c r="C32" s="11">
        <v>50</v>
      </c>
      <c r="D32" s="27">
        <v>2.2999999999999998</v>
      </c>
      <c r="E32" s="1">
        <f t="shared" si="0"/>
        <v>114.99999999999999</v>
      </c>
      <c r="F32" s="38">
        <v>0</v>
      </c>
      <c r="G32" s="12">
        <f t="shared" si="1"/>
        <v>0</v>
      </c>
    </row>
    <row r="33" spans="1:7" ht="16.5" hidden="1" x14ac:dyDescent="0.25">
      <c r="A33" s="10" t="s">
        <v>14</v>
      </c>
      <c r="B33" s="11" t="s">
        <v>1</v>
      </c>
      <c r="C33" s="11">
        <v>5</v>
      </c>
      <c r="D33" s="27">
        <v>4</v>
      </c>
      <c r="E33" s="1">
        <f t="shared" ref="E33:E40" si="6">D33*C33</f>
        <v>20</v>
      </c>
      <c r="F33" s="38">
        <v>0</v>
      </c>
      <c r="G33" s="12">
        <f t="shared" si="1"/>
        <v>0</v>
      </c>
    </row>
    <row r="34" spans="1:7" ht="16.5" hidden="1" x14ac:dyDescent="0.25">
      <c r="A34" s="10" t="s">
        <v>70</v>
      </c>
      <c r="B34" s="11" t="s">
        <v>31</v>
      </c>
      <c r="C34" s="13">
        <v>1</v>
      </c>
      <c r="D34" s="27">
        <v>9</v>
      </c>
      <c r="E34" s="1">
        <f t="shared" si="6"/>
        <v>9</v>
      </c>
      <c r="F34" s="38">
        <v>0</v>
      </c>
      <c r="G34" s="12">
        <f t="shared" ref="G34" si="7">F34*E34</f>
        <v>0</v>
      </c>
    </row>
    <row r="35" spans="1:7" ht="16.5" x14ac:dyDescent="0.25">
      <c r="A35" s="41" t="s">
        <v>57</v>
      </c>
      <c r="B35" s="11" t="s">
        <v>31</v>
      </c>
      <c r="C35" s="13">
        <v>5</v>
      </c>
      <c r="D35" s="27">
        <v>11</v>
      </c>
      <c r="E35" s="1">
        <f t="shared" ref="E35" si="8">D35*C35</f>
        <v>55</v>
      </c>
      <c r="F35" s="38">
        <v>0</v>
      </c>
      <c r="G35" s="12">
        <f t="shared" ref="G35" si="9">F35*E35</f>
        <v>0</v>
      </c>
    </row>
    <row r="36" spans="1:7" ht="16.5" x14ac:dyDescent="0.25">
      <c r="A36" s="10" t="s">
        <v>57</v>
      </c>
      <c r="B36" s="11" t="s">
        <v>31</v>
      </c>
      <c r="C36" s="13">
        <v>2</v>
      </c>
      <c r="D36" s="27">
        <v>11</v>
      </c>
      <c r="E36" s="1">
        <f t="shared" ref="E36" si="10">D36*C36</f>
        <v>22</v>
      </c>
      <c r="F36" s="38">
        <v>0</v>
      </c>
      <c r="G36" s="12">
        <f t="shared" ref="G36" si="11">F36*E36</f>
        <v>0</v>
      </c>
    </row>
    <row r="37" spans="1:7" ht="16.5" hidden="1" x14ac:dyDescent="0.25">
      <c r="A37" s="10" t="s">
        <v>4</v>
      </c>
      <c r="B37" s="11" t="s">
        <v>31</v>
      </c>
      <c r="C37" s="13">
        <v>5</v>
      </c>
      <c r="D37" s="27">
        <v>8</v>
      </c>
      <c r="E37" s="1">
        <f t="shared" si="6"/>
        <v>40</v>
      </c>
      <c r="F37" s="38">
        <v>0</v>
      </c>
      <c r="G37" s="12">
        <f t="shared" si="1"/>
        <v>0</v>
      </c>
    </row>
    <row r="38" spans="1:7" ht="16.5" hidden="1" x14ac:dyDescent="0.25">
      <c r="A38" s="10" t="s">
        <v>4</v>
      </c>
      <c r="B38" s="11" t="s">
        <v>48</v>
      </c>
      <c r="C38" s="13">
        <v>40</v>
      </c>
      <c r="D38" s="27">
        <v>6</v>
      </c>
      <c r="E38" s="1">
        <f t="shared" si="6"/>
        <v>240</v>
      </c>
      <c r="F38" s="38">
        <v>0</v>
      </c>
      <c r="G38" s="12">
        <f t="shared" si="1"/>
        <v>0</v>
      </c>
    </row>
    <row r="39" spans="1:7" ht="16.5" hidden="1" x14ac:dyDescent="0.25">
      <c r="A39" s="44" t="s">
        <v>42</v>
      </c>
      <c r="B39" s="11" t="s">
        <v>48</v>
      </c>
      <c r="C39" s="13">
        <v>40</v>
      </c>
      <c r="D39" s="27">
        <v>9</v>
      </c>
      <c r="E39" s="1">
        <f t="shared" si="6"/>
        <v>360</v>
      </c>
      <c r="F39" s="38">
        <v>0</v>
      </c>
      <c r="G39" s="12">
        <f t="shared" si="1"/>
        <v>0</v>
      </c>
    </row>
    <row r="40" spans="1:7" ht="16.5" x14ac:dyDescent="0.25">
      <c r="A40" s="45" t="s">
        <v>76</v>
      </c>
      <c r="B40" s="11" t="s">
        <v>31</v>
      </c>
      <c r="C40" s="13">
        <v>5</v>
      </c>
      <c r="D40" s="27">
        <v>11</v>
      </c>
      <c r="E40" s="1">
        <f t="shared" si="6"/>
        <v>55</v>
      </c>
      <c r="F40" s="38">
        <v>0</v>
      </c>
      <c r="G40" s="12">
        <f t="shared" si="1"/>
        <v>0</v>
      </c>
    </row>
    <row r="41" spans="1:7" ht="16.5" hidden="1" x14ac:dyDescent="0.25">
      <c r="A41" s="44" t="s">
        <v>43</v>
      </c>
      <c r="B41" s="11" t="s">
        <v>31</v>
      </c>
      <c r="C41" s="13">
        <v>5</v>
      </c>
      <c r="D41" s="27">
        <v>10</v>
      </c>
      <c r="E41" s="1">
        <f>D41*C41</f>
        <v>50</v>
      </c>
      <c r="F41" s="38">
        <v>0</v>
      </c>
      <c r="G41" s="12">
        <f t="shared" si="1"/>
        <v>0</v>
      </c>
    </row>
    <row r="42" spans="1:7" ht="16.5" hidden="1" x14ac:dyDescent="0.25">
      <c r="A42" s="44" t="s">
        <v>43</v>
      </c>
      <c r="B42" s="11" t="s">
        <v>48</v>
      </c>
      <c r="C42" s="13">
        <v>40</v>
      </c>
      <c r="D42" s="27">
        <v>9</v>
      </c>
      <c r="E42" s="1">
        <f t="shared" si="0"/>
        <v>360</v>
      </c>
      <c r="F42" s="38">
        <v>0</v>
      </c>
      <c r="G42" s="12">
        <f t="shared" ref="G42:G82" si="12">F42*E42</f>
        <v>0</v>
      </c>
    </row>
    <row r="43" spans="1:7" ht="16.5" hidden="1" x14ac:dyDescent="0.25">
      <c r="A43" s="44" t="s">
        <v>43</v>
      </c>
      <c r="B43" s="11" t="s">
        <v>31</v>
      </c>
      <c r="C43" s="13">
        <v>5</v>
      </c>
      <c r="D43" s="27">
        <v>10</v>
      </c>
      <c r="E43" s="1">
        <f>D43*C43</f>
        <v>50</v>
      </c>
      <c r="F43" s="38">
        <v>0</v>
      </c>
      <c r="G43" s="12">
        <f t="shared" si="12"/>
        <v>0</v>
      </c>
    </row>
    <row r="44" spans="1:7" ht="16.5" hidden="1" x14ac:dyDescent="0.25">
      <c r="A44" s="44" t="s">
        <v>72</v>
      </c>
      <c r="B44" s="11" t="s">
        <v>69</v>
      </c>
      <c r="C44" s="13">
        <v>110</v>
      </c>
      <c r="D44" s="27">
        <v>6.5</v>
      </c>
      <c r="E44" s="1">
        <f t="shared" ref="E44:E48" si="13">D44*C44</f>
        <v>715</v>
      </c>
      <c r="F44" s="38">
        <v>0</v>
      </c>
      <c r="G44" s="12">
        <f t="shared" si="12"/>
        <v>0</v>
      </c>
    </row>
    <row r="45" spans="1:7" ht="16.5" hidden="1" x14ac:dyDescent="0.25">
      <c r="A45" s="44" t="s">
        <v>73</v>
      </c>
      <c r="B45" s="11" t="s">
        <v>69</v>
      </c>
      <c r="C45" s="13">
        <v>110</v>
      </c>
      <c r="D45" s="27">
        <v>6.5</v>
      </c>
      <c r="E45" s="1">
        <f t="shared" ref="E45" si="14">D45*C45</f>
        <v>715</v>
      </c>
      <c r="F45" s="38">
        <v>0</v>
      </c>
      <c r="G45" s="12">
        <f t="shared" ref="G45" si="15">F45*E45</f>
        <v>0</v>
      </c>
    </row>
    <row r="46" spans="1:7" ht="16.5" hidden="1" x14ac:dyDescent="0.25">
      <c r="A46" s="44" t="s">
        <v>74</v>
      </c>
      <c r="B46" s="11" t="s">
        <v>31</v>
      </c>
      <c r="C46" s="13">
        <v>5</v>
      </c>
      <c r="D46" s="27">
        <v>10</v>
      </c>
      <c r="E46" s="1">
        <f>D46*C46</f>
        <v>50</v>
      </c>
      <c r="F46" s="38">
        <v>0</v>
      </c>
      <c r="G46" s="12">
        <f>F46*E46</f>
        <v>0</v>
      </c>
    </row>
    <row r="47" spans="1:7" ht="16.5" hidden="1" x14ac:dyDescent="0.25">
      <c r="A47" s="44" t="s">
        <v>76</v>
      </c>
      <c r="B47" s="11" t="s">
        <v>69</v>
      </c>
      <c r="C47" s="13">
        <v>110</v>
      </c>
      <c r="D47" s="27">
        <v>6.5</v>
      </c>
      <c r="E47" s="1">
        <f t="shared" ref="E47" si="16">D47*C47</f>
        <v>715</v>
      </c>
      <c r="F47" s="38">
        <v>0</v>
      </c>
      <c r="G47" s="12">
        <f t="shared" ref="G47" si="17">F47*E47</f>
        <v>0</v>
      </c>
    </row>
    <row r="48" spans="1:7" ht="16.5" hidden="1" x14ac:dyDescent="0.25">
      <c r="A48" s="44" t="s">
        <v>43</v>
      </c>
      <c r="B48" s="11" t="s">
        <v>69</v>
      </c>
      <c r="C48" s="13">
        <v>110</v>
      </c>
      <c r="D48" s="27">
        <v>6.5</v>
      </c>
      <c r="E48" s="1">
        <f t="shared" si="13"/>
        <v>715</v>
      </c>
      <c r="F48" s="38">
        <v>0</v>
      </c>
      <c r="G48" s="12">
        <f t="shared" ref="G48:G49" si="18">F48*E48</f>
        <v>0</v>
      </c>
    </row>
    <row r="49" spans="1:8" ht="16.5" hidden="1" x14ac:dyDescent="0.25">
      <c r="A49" s="44" t="s">
        <v>74</v>
      </c>
      <c r="B49" s="11" t="s">
        <v>69</v>
      </c>
      <c r="C49" s="13">
        <v>110</v>
      </c>
      <c r="D49" s="27">
        <v>7</v>
      </c>
      <c r="E49" s="1">
        <f t="shared" si="0"/>
        <v>770</v>
      </c>
      <c r="F49" s="38">
        <v>0</v>
      </c>
      <c r="G49" s="12">
        <f t="shared" si="18"/>
        <v>0</v>
      </c>
    </row>
    <row r="50" spans="1:8" ht="16.5" x14ac:dyDescent="0.25">
      <c r="A50" s="44" t="s">
        <v>64</v>
      </c>
      <c r="B50" s="11" t="s">
        <v>31</v>
      </c>
      <c r="C50" s="13">
        <v>5</v>
      </c>
      <c r="D50" s="27">
        <v>5</v>
      </c>
      <c r="E50" s="1">
        <f>D50*C50</f>
        <v>25</v>
      </c>
      <c r="F50" s="38">
        <v>0</v>
      </c>
      <c r="G50" s="12">
        <f>F50*E50</f>
        <v>0</v>
      </c>
    </row>
    <row r="51" spans="1:8" ht="16.5" x14ac:dyDescent="0.25">
      <c r="A51" s="45" t="s">
        <v>64</v>
      </c>
      <c r="B51" s="11" t="s">
        <v>31</v>
      </c>
      <c r="C51" s="13">
        <v>55</v>
      </c>
      <c r="D51" s="27">
        <v>4.25</v>
      </c>
      <c r="E51" s="1">
        <v>234</v>
      </c>
      <c r="F51" s="38">
        <v>0</v>
      </c>
      <c r="G51" s="12">
        <f t="shared" ref="G51:G53" si="19">F51*E51</f>
        <v>0</v>
      </c>
    </row>
    <row r="52" spans="1:8" ht="16.5" hidden="1" x14ac:dyDescent="0.25">
      <c r="A52" s="10" t="s">
        <v>77</v>
      </c>
      <c r="B52" s="11" t="s">
        <v>1</v>
      </c>
      <c r="C52" s="11">
        <v>5</v>
      </c>
      <c r="D52" s="27">
        <v>4</v>
      </c>
      <c r="E52" s="1">
        <f t="shared" ref="E52" si="20">D52*C52</f>
        <v>20</v>
      </c>
      <c r="F52" s="38">
        <v>0</v>
      </c>
      <c r="G52" s="12">
        <f t="shared" ref="G52" si="21">F52*E52</f>
        <v>0</v>
      </c>
    </row>
    <row r="53" spans="1:8" ht="16.5" hidden="1" x14ac:dyDescent="0.25">
      <c r="A53" s="10" t="s">
        <v>66</v>
      </c>
      <c r="B53" s="11" t="s">
        <v>1</v>
      </c>
      <c r="C53" s="11">
        <v>50</v>
      </c>
      <c r="D53" s="27">
        <v>1.8</v>
      </c>
      <c r="E53" s="1">
        <f t="shared" ref="E53" si="22">D53*C53</f>
        <v>90</v>
      </c>
      <c r="F53" s="38">
        <v>0</v>
      </c>
      <c r="G53" s="12">
        <f t="shared" si="19"/>
        <v>0</v>
      </c>
    </row>
    <row r="54" spans="1:8" ht="16.5" x14ac:dyDescent="0.25">
      <c r="A54" s="10" t="s">
        <v>80</v>
      </c>
      <c r="B54" s="11" t="s">
        <v>1</v>
      </c>
      <c r="C54" s="11">
        <v>55</v>
      </c>
      <c r="D54" s="27">
        <v>1.8181</v>
      </c>
      <c r="E54" s="1">
        <f t="shared" si="0"/>
        <v>99.995500000000007</v>
      </c>
      <c r="F54" s="38">
        <v>0</v>
      </c>
      <c r="G54" s="12">
        <f t="shared" si="12"/>
        <v>0</v>
      </c>
    </row>
    <row r="55" spans="1:8" ht="16.5" hidden="1" x14ac:dyDescent="0.25">
      <c r="A55" s="10" t="s">
        <v>26</v>
      </c>
      <c r="B55" s="11" t="s">
        <v>5</v>
      </c>
      <c r="C55" s="11">
        <v>225</v>
      </c>
      <c r="D55" s="27">
        <v>1.7777700000000001</v>
      </c>
      <c r="E55" s="1">
        <f t="shared" si="0"/>
        <v>399.99825000000004</v>
      </c>
      <c r="F55" s="38">
        <v>0</v>
      </c>
      <c r="G55" s="12">
        <f t="shared" si="12"/>
        <v>0</v>
      </c>
    </row>
    <row r="56" spans="1:8" ht="16.5" hidden="1" x14ac:dyDescent="0.25">
      <c r="A56" s="10" t="s">
        <v>26</v>
      </c>
      <c r="B56" s="11" t="s">
        <v>48</v>
      </c>
      <c r="C56" s="11">
        <v>40</v>
      </c>
      <c r="D56" s="27">
        <v>2</v>
      </c>
      <c r="E56" s="1">
        <f t="shared" si="0"/>
        <v>80</v>
      </c>
      <c r="F56" s="38">
        <v>0</v>
      </c>
      <c r="G56" s="12">
        <f t="shared" si="12"/>
        <v>0</v>
      </c>
    </row>
    <row r="57" spans="1:8" ht="16.5" hidden="1" x14ac:dyDescent="0.25">
      <c r="A57" s="10" t="s">
        <v>26</v>
      </c>
      <c r="B57" s="11" t="s">
        <v>1</v>
      </c>
      <c r="C57" s="11">
        <v>5</v>
      </c>
      <c r="D57" s="27">
        <v>3</v>
      </c>
      <c r="E57" s="1">
        <f t="shared" si="0"/>
        <v>15</v>
      </c>
      <c r="F57" s="38">
        <v>0</v>
      </c>
      <c r="G57" s="12">
        <f t="shared" si="12"/>
        <v>0</v>
      </c>
    </row>
    <row r="58" spans="1:8" ht="16.5" hidden="1" x14ac:dyDescent="0.25">
      <c r="A58" s="10" t="s">
        <v>81</v>
      </c>
      <c r="B58" s="11" t="s">
        <v>69</v>
      </c>
      <c r="C58" s="11">
        <v>55</v>
      </c>
      <c r="D58" s="27">
        <v>3.75</v>
      </c>
      <c r="E58" s="1">
        <f t="shared" ref="E58" si="23">D58*C58</f>
        <v>206.25</v>
      </c>
      <c r="F58" s="38">
        <v>0</v>
      </c>
      <c r="G58" s="12">
        <f t="shared" ref="G58" si="24">F58*E58</f>
        <v>0</v>
      </c>
    </row>
    <row r="59" spans="1:8" ht="16.5" x14ac:dyDescent="0.25">
      <c r="A59" s="41" t="s">
        <v>82</v>
      </c>
      <c r="B59" s="11" t="s">
        <v>69</v>
      </c>
      <c r="C59" s="11">
        <v>55</v>
      </c>
      <c r="D59" s="27">
        <v>4.5</v>
      </c>
      <c r="E59" s="1">
        <v>250</v>
      </c>
      <c r="F59" s="38">
        <v>0</v>
      </c>
      <c r="G59" s="12">
        <f t="shared" si="12"/>
        <v>0</v>
      </c>
    </row>
    <row r="60" spans="1:8" ht="16.5" x14ac:dyDescent="0.25">
      <c r="A60" s="10" t="s">
        <v>15</v>
      </c>
      <c r="B60" s="11" t="s">
        <v>69</v>
      </c>
      <c r="C60" s="11">
        <v>110</v>
      </c>
      <c r="D60" s="27">
        <v>4</v>
      </c>
      <c r="E60" s="1">
        <v>440</v>
      </c>
      <c r="F60" s="38">
        <v>0</v>
      </c>
      <c r="G60" s="12">
        <f t="shared" si="12"/>
        <v>0</v>
      </c>
    </row>
    <row r="61" spans="1:8" ht="16.5" hidden="1" x14ac:dyDescent="0.25">
      <c r="A61" s="10" t="s">
        <v>15</v>
      </c>
      <c r="B61" s="11" t="s">
        <v>36</v>
      </c>
      <c r="C61" s="11">
        <v>110</v>
      </c>
      <c r="D61" s="27">
        <v>2.5</v>
      </c>
      <c r="E61" s="1">
        <f t="shared" si="0"/>
        <v>275</v>
      </c>
      <c r="F61" s="38">
        <v>0</v>
      </c>
      <c r="G61" s="12">
        <f t="shared" si="12"/>
        <v>0</v>
      </c>
    </row>
    <row r="62" spans="1:8" ht="16.5" hidden="1" x14ac:dyDescent="0.25">
      <c r="A62" s="10" t="s">
        <v>15</v>
      </c>
      <c r="B62" s="11" t="s">
        <v>1</v>
      </c>
      <c r="C62" s="11">
        <v>5</v>
      </c>
      <c r="D62" s="27">
        <v>5</v>
      </c>
      <c r="E62" s="1">
        <f t="shared" si="0"/>
        <v>25</v>
      </c>
      <c r="F62" s="38">
        <v>0</v>
      </c>
      <c r="G62" s="12">
        <f t="shared" si="12"/>
        <v>0</v>
      </c>
    </row>
    <row r="63" spans="1:8" ht="16.5" hidden="1" x14ac:dyDescent="0.25">
      <c r="A63" s="10" t="s">
        <v>16</v>
      </c>
      <c r="B63" s="11" t="s">
        <v>50</v>
      </c>
      <c r="C63" s="11">
        <v>110</v>
      </c>
      <c r="D63" s="27">
        <v>2.2726899999999999</v>
      </c>
      <c r="E63" s="1">
        <f>D63*C63</f>
        <v>249.99589999999998</v>
      </c>
      <c r="F63" s="38">
        <v>0</v>
      </c>
      <c r="G63" s="12">
        <f t="shared" si="12"/>
        <v>0</v>
      </c>
      <c r="H63" s="5" t="s">
        <v>39</v>
      </c>
    </row>
    <row r="64" spans="1:8" ht="16.5" hidden="1" x14ac:dyDescent="0.25">
      <c r="A64" s="10" t="s">
        <v>16</v>
      </c>
      <c r="B64" s="11" t="s">
        <v>51</v>
      </c>
      <c r="C64" s="11">
        <v>110</v>
      </c>
      <c r="D64" s="27">
        <v>2.0499999999999998</v>
      </c>
      <c r="E64" s="1">
        <f>D64*C64</f>
        <v>225.49999999999997</v>
      </c>
      <c r="F64" s="38">
        <v>0</v>
      </c>
      <c r="G64" s="12">
        <f t="shared" si="12"/>
        <v>0</v>
      </c>
    </row>
    <row r="65" spans="1:8" ht="16.5" hidden="1" x14ac:dyDescent="0.25">
      <c r="A65" s="10" t="s">
        <v>37</v>
      </c>
      <c r="B65" s="11" t="s">
        <v>1</v>
      </c>
      <c r="C65" s="11">
        <v>5</v>
      </c>
      <c r="D65" s="27">
        <v>4</v>
      </c>
      <c r="E65" s="1">
        <f t="shared" si="0"/>
        <v>20</v>
      </c>
      <c r="F65" s="38">
        <v>0</v>
      </c>
      <c r="G65" s="12">
        <f t="shared" si="12"/>
        <v>0</v>
      </c>
      <c r="H65" s="5" t="s">
        <v>38</v>
      </c>
    </row>
    <row r="66" spans="1:8" ht="16.5" hidden="1" x14ac:dyDescent="0.25">
      <c r="A66" s="10" t="s">
        <v>52</v>
      </c>
      <c r="B66" s="11" t="s">
        <v>1</v>
      </c>
      <c r="C66" s="11">
        <v>55</v>
      </c>
      <c r="D66" s="27">
        <v>7</v>
      </c>
      <c r="E66" s="1">
        <f>D66*C66</f>
        <v>385</v>
      </c>
      <c r="F66" s="38">
        <v>0</v>
      </c>
      <c r="G66" s="12">
        <f t="shared" si="12"/>
        <v>0</v>
      </c>
    </row>
    <row r="67" spans="1:8" ht="16.5" hidden="1" x14ac:dyDescent="0.25">
      <c r="A67" s="10" t="s">
        <v>52</v>
      </c>
      <c r="B67" s="11" t="s">
        <v>48</v>
      </c>
      <c r="C67" s="11">
        <v>40</v>
      </c>
      <c r="D67" s="27">
        <v>8</v>
      </c>
      <c r="E67" s="1">
        <f>D67*C67</f>
        <v>320</v>
      </c>
      <c r="F67" s="38">
        <v>0</v>
      </c>
      <c r="G67" s="12">
        <f t="shared" si="12"/>
        <v>0</v>
      </c>
    </row>
    <row r="68" spans="1:8" ht="16.5" hidden="1" x14ac:dyDescent="0.25">
      <c r="A68" s="10" t="s">
        <v>28</v>
      </c>
      <c r="B68" s="11" t="s">
        <v>29</v>
      </c>
      <c r="C68" s="11">
        <v>50</v>
      </c>
      <c r="D68" s="27">
        <v>1</v>
      </c>
      <c r="E68" s="1">
        <f t="shared" si="0"/>
        <v>50</v>
      </c>
      <c r="F68" s="38">
        <v>0</v>
      </c>
      <c r="G68" s="12">
        <f t="shared" si="12"/>
        <v>0</v>
      </c>
      <c r="H68" s="5" t="s">
        <v>61</v>
      </c>
    </row>
    <row r="69" spans="1:8" ht="16.5" hidden="1" x14ac:dyDescent="0.25">
      <c r="A69" s="10" t="s">
        <v>47</v>
      </c>
      <c r="B69" s="11" t="s">
        <v>1</v>
      </c>
      <c r="C69" s="11">
        <v>50</v>
      </c>
      <c r="D69" s="27">
        <v>2.75</v>
      </c>
      <c r="E69" s="1">
        <f>D69*C69</f>
        <v>137.5</v>
      </c>
      <c r="F69" s="38">
        <v>0</v>
      </c>
      <c r="G69" s="12">
        <f t="shared" si="12"/>
        <v>0</v>
      </c>
    </row>
    <row r="70" spans="1:8" ht="16.5" hidden="1" x14ac:dyDescent="0.25">
      <c r="A70" s="10" t="s">
        <v>47</v>
      </c>
      <c r="B70" s="11" t="s">
        <v>1</v>
      </c>
      <c r="C70" s="11">
        <v>5</v>
      </c>
      <c r="D70" s="27">
        <v>4</v>
      </c>
      <c r="E70" s="1">
        <f>D70*C70</f>
        <v>20</v>
      </c>
      <c r="F70" s="38">
        <v>0</v>
      </c>
      <c r="G70" s="12">
        <f t="shared" si="12"/>
        <v>0</v>
      </c>
    </row>
    <row r="71" spans="1:8" ht="16.149999999999999" hidden="1" customHeight="1" x14ac:dyDescent="0.25">
      <c r="A71" s="10" t="s">
        <v>6</v>
      </c>
      <c r="B71" s="11" t="s">
        <v>1</v>
      </c>
      <c r="C71" s="11">
        <v>50</v>
      </c>
      <c r="D71" s="27">
        <v>4</v>
      </c>
      <c r="E71" s="1">
        <f t="shared" si="0"/>
        <v>200</v>
      </c>
      <c r="F71" s="38">
        <v>0</v>
      </c>
      <c r="G71" s="12">
        <f t="shared" si="12"/>
        <v>0</v>
      </c>
    </row>
    <row r="72" spans="1:8" ht="16.5" hidden="1" x14ac:dyDescent="0.25">
      <c r="A72" s="10" t="s">
        <v>32</v>
      </c>
      <c r="B72" s="11" t="s">
        <v>1</v>
      </c>
      <c r="C72" s="11">
        <v>5</v>
      </c>
      <c r="D72" s="27">
        <v>5</v>
      </c>
      <c r="E72" s="1">
        <f t="shared" si="0"/>
        <v>25</v>
      </c>
      <c r="F72" s="38">
        <v>0</v>
      </c>
      <c r="G72" s="12">
        <f t="shared" si="12"/>
        <v>0</v>
      </c>
    </row>
    <row r="73" spans="1:8" ht="16.5" hidden="1" x14ac:dyDescent="0.25">
      <c r="A73" s="10" t="s">
        <v>32</v>
      </c>
      <c r="B73" s="11" t="s">
        <v>1</v>
      </c>
      <c r="C73" s="11">
        <v>55</v>
      </c>
      <c r="D73" s="27">
        <v>4.54</v>
      </c>
      <c r="E73" s="1">
        <v>120</v>
      </c>
      <c r="F73" s="38">
        <v>0</v>
      </c>
      <c r="G73" s="12">
        <f t="shared" ref="G73" si="25">F73*E73</f>
        <v>0</v>
      </c>
    </row>
    <row r="74" spans="1:8" ht="16.5" hidden="1" x14ac:dyDescent="0.25">
      <c r="A74" s="10" t="s">
        <v>63</v>
      </c>
      <c r="B74" s="11" t="s">
        <v>1</v>
      </c>
      <c r="C74" s="11">
        <v>5</v>
      </c>
      <c r="D74" s="27">
        <v>4</v>
      </c>
      <c r="E74" s="1">
        <f t="shared" ref="E74" si="26">D74*C74</f>
        <v>20</v>
      </c>
      <c r="F74" s="38">
        <v>0</v>
      </c>
      <c r="G74" s="12">
        <f t="shared" ref="G74" si="27">F74*E74</f>
        <v>0</v>
      </c>
    </row>
    <row r="75" spans="1:8" ht="16.5" hidden="1" x14ac:dyDescent="0.25">
      <c r="A75" s="10" t="s">
        <v>63</v>
      </c>
      <c r="B75" s="11" t="s">
        <v>1</v>
      </c>
      <c r="C75" s="11">
        <v>50</v>
      </c>
      <c r="D75" s="27">
        <v>3</v>
      </c>
      <c r="E75" s="1">
        <f t="shared" ref="E75" si="28">D75*C75</f>
        <v>150</v>
      </c>
      <c r="F75" s="38">
        <v>0</v>
      </c>
      <c r="G75" s="12">
        <f t="shared" ref="G75" si="29">F75*E75</f>
        <v>0</v>
      </c>
    </row>
    <row r="76" spans="1:8" ht="16.5" x14ac:dyDescent="0.25">
      <c r="A76" s="41" t="s">
        <v>27</v>
      </c>
      <c r="B76" s="11" t="s">
        <v>1</v>
      </c>
      <c r="C76" s="11">
        <v>50</v>
      </c>
      <c r="D76" s="27">
        <v>3</v>
      </c>
      <c r="E76" s="1">
        <f t="shared" si="0"/>
        <v>150</v>
      </c>
      <c r="F76" s="38">
        <v>0</v>
      </c>
      <c r="G76" s="12">
        <f t="shared" si="12"/>
        <v>0</v>
      </c>
    </row>
    <row r="77" spans="1:8" ht="16.5" x14ac:dyDescent="0.25">
      <c r="A77" s="10" t="s">
        <v>27</v>
      </c>
      <c r="B77" s="11" t="s">
        <v>1</v>
      </c>
      <c r="C77" s="11">
        <v>5</v>
      </c>
      <c r="D77" s="27">
        <v>4</v>
      </c>
      <c r="E77" s="1">
        <f t="shared" si="0"/>
        <v>20</v>
      </c>
      <c r="F77" s="38">
        <v>0</v>
      </c>
      <c r="G77" s="12">
        <f t="shared" si="12"/>
        <v>0</v>
      </c>
    </row>
    <row r="78" spans="1:8" ht="16.5" x14ac:dyDescent="0.25">
      <c r="A78" s="41" t="s">
        <v>62</v>
      </c>
      <c r="B78" s="11" t="s">
        <v>1</v>
      </c>
      <c r="C78" s="11">
        <v>5</v>
      </c>
      <c r="D78" s="27">
        <v>15</v>
      </c>
      <c r="E78" s="1">
        <f t="shared" ref="E78:E83" si="30">D78*C78</f>
        <v>75</v>
      </c>
      <c r="F78" s="38">
        <v>0</v>
      </c>
      <c r="G78" s="12">
        <f t="shared" ref="G78" si="31">F78*E78</f>
        <v>0</v>
      </c>
    </row>
    <row r="79" spans="1:8" ht="16.5" x14ac:dyDescent="0.25">
      <c r="A79" s="10" t="s">
        <v>62</v>
      </c>
      <c r="B79" s="11" t="s">
        <v>48</v>
      </c>
      <c r="C79" s="11">
        <v>50</v>
      </c>
      <c r="D79" s="27">
        <v>12</v>
      </c>
      <c r="E79" s="1">
        <f t="shared" si="30"/>
        <v>600</v>
      </c>
      <c r="F79" s="38">
        <v>0</v>
      </c>
      <c r="G79" s="12">
        <f t="shared" ref="G79" si="32">F79*E79</f>
        <v>0</v>
      </c>
    </row>
    <row r="80" spans="1:8" ht="16.5" hidden="1" x14ac:dyDescent="0.25">
      <c r="A80" s="10" t="s">
        <v>67</v>
      </c>
      <c r="B80" s="11" t="s">
        <v>1</v>
      </c>
      <c r="C80" s="11">
        <v>5</v>
      </c>
      <c r="D80" s="27">
        <v>5</v>
      </c>
      <c r="E80" s="1">
        <f t="shared" si="30"/>
        <v>25</v>
      </c>
      <c r="F80" s="43">
        <v>0</v>
      </c>
      <c r="G80" s="12">
        <f>F80*E80</f>
        <v>0</v>
      </c>
    </row>
    <row r="81" spans="1:7" ht="16.5" hidden="1" x14ac:dyDescent="0.25">
      <c r="A81" s="10" t="s">
        <v>68</v>
      </c>
      <c r="B81" s="11" t="s">
        <v>1</v>
      </c>
      <c r="C81" s="11">
        <v>5</v>
      </c>
      <c r="D81" s="27">
        <v>6</v>
      </c>
      <c r="E81" s="1">
        <f t="shared" si="30"/>
        <v>30</v>
      </c>
      <c r="F81" s="43">
        <v>0</v>
      </c>
      <c r="G81" s="12">
        <f>F81*E81</f>
        <v>0</v>
      </c>
    </row>
    <row r="82" spans="1:7" ht="16.5" hidden="1" x14ac:dyDescent="0.25">
      <c r="A82" s="10" t="s">
        <v>56</v>
      </c>
      <c r="B82" s="11" t="s">
        <v>1</v>
      </c>
      <c r="C82" s="11">
        <v>1</v>
      </c>
      <c r="D82" s="27">
        <v>20</v>
      </c>
      <c r="E82" s="1">
        <f t="shared" si="30"/>
        <v>20</v>
      </c>
      <c r="F82" s="43">
        <v>0</v>
      </c>
      <c r="G82" s="12">
        <f t="shared" si="12"/>
        <v>0</v>
      </c>
    </row>
    <row r="83" spans="1:7" ht="16.5" hidden="1" x14ac:dyDescent="0.25">
      <c r="A83" s="10" t="s">
        <v>78</v>
      </c>
      <c r="B83" s="11" t="s">
        <v>75</v>
      </c>
      <c r="C83" s="11">
        <v>1</v>
      </c>
      <c r="D83" s="27">
        <v>20</v>
      </c>
      <c r="E83" s="1">
        <f t="shared" si="30"/>
        <v>20</v>
      </c>
      <c r="F83" s="43">
        <v>0</v>
      </c>
      <c r="G83" s="12">
        <f>F83*E83</f>
        <v>0</v>
      </c>
    </row>
    <row r="84" spans="1:7" ht="16.5" x14ac:dyDescent="0.25">
      <c r="A84" s="41" t="s">
        <v>91</v>
      </c>
      <c r="B84" s="11" t="s">
        <v>92</v>
      </c>
      <c r="C84" s="11">
        <v>50</v>
      </c>
      <c r="D84" s="27"/>
      <c r="E84" s="1">
        <v>60</v>
      </c>
      <c r="F84" s="38">
        <v>0</v>
      </c>
      <c r="G84" s="12">
        <f t="shared" ref="G84" si="33">F84*E84</f>
        <v>0</v>
      </c>
    </row>
    <row r="85" spans="1:7" ht="16.5" x14ac:dyDescent="0.25">
      <c r="A85" s="10"/>
      <c r="B85" s="11"/>
      <c r="C85" s="11"/>
      <c r="D85" s="27"/>
      <c r="E85" s="1"/>
      <c r="F85" s="26" t="s">
        <v>7</v>
      </c>
      <c r="G85" s="12"/>
    </row>
    <row r="86" spans="1:7" ht="16.5" x14ac:dyDescent="0.25">
      <c r="A86" s="10"/>
      <c r="B86" s="11"/>
      <c r="C86" s="11"/>
      <c r="D86" s="27"/>
      <c r="E86" s="1"/>
      <c r="F86" s="26" t="s">
        <v>7</v>
      </c>
      <c r="G86" s="12"/>
    </row>
    <row r="87" spans="1:7" ht="16.5" x14ac:dyDescent="0.25">
      <c r="A87" s="10"/>
      <c r="B87" s="11"/>
      <c r="C87" s="11"/>
      <c r="D87" s="27"/>
      <c r="E87" s="1"/>
      <c r="F87" s="26" t="s">
        <v>7</v>
      </c>
      <c r="G87" s="12"/>
    </row>
    <row r="88" spans="1:7" ht="16.5" x14ac:dyDescent="0.25">
      <c r="A88" s="10"/>
      <c r="B88" s="11"/>
      <c r="C88" s="11"/>
      <c r="D88" s="27"/>
      <c r="E88" s="1"/>
      <c r="F88" s="26" t="s">
        <v>7</v>
      </c>
      <c r="G88" s="12"/>
    </row>
    <row r="89" spans="1:7" ht="16.5" x14ac:dyDescent="0.25">
      <c r="A89" s="10"/>
      <c r="B89" s="11"/>
      <c r="C89" s="11"/>
      <c r="D89" s="27"/>
      <c r="E89" s="1"/>
      <c r="F89" s="26" t="s">
        <v>7</v>
      </c>
      <c r="G89" s="12"/>
    </row>
    <row r="90" spans="1:7" ht="16.5" x14ac:dyDescent="0.25">
      <c r="A90" s="10"/>
      <c r="B90" s="11"/>
      <c r="C90" s="11"/>
      <c r="D90" s="27"/>
      <c r="E90" s="1"/>
      <c r="F90" s="26" t="s">
        <v>7</v>
      </c>
      <c r="G90" s="12"/>
    </row>
    <row r="91" spans="1:7" ht="16.5" x14ac:dyDescent="0.25">
      <c r="A91" s="10"/>
      <c r="B91" s="11"/>
      <c r="C91" s="11"/>
      <c r="D91" s="27"/>
      <c r="E91" s="1"/>
      <c r="F91" s="26" t="s">
        <v>7</v>
      </c>
      <c r="G91" s="12"/>
    </row>
    <row r="92" spans="1:7" ht="18.75" thickBot="1" x14ac:dyDescent="0.3">
      <c r="A92" s="16" t="s">
        <v>11</v>
      </c>
      <c r="B92" s="17"/>
      <c r="C92" s="17"/>
      <c r="D92" s="17"/>
      <c r="E92" s="18"/>
      <c r="F92" s="18"/>
      <c r="G92" s="37">
        <f>SUM(G3:G91)</f>
        <v>0</v>
      </c>
    </row>
    <row r="93" spans="1:7" ht="15" x14ac:dyDescent="0.2">
      <c r="A93" s="19" t="s">
        <v>90</v>
      </c>
      <c r="B93" s="20"/>
      <c r="C93" s="20"/>
      <c r="D93" s="20"/>
      <c r="E93" s="21"/>
      <c r="F93" s="21"/>
      <c r="G93" s="21"/>
    </row>
    <row r="94" spans="1:7" ht="15.75" x14ac:dyDescent="0.25">
      <c r="A94" s="15"/>
    </row>
    <row r="95" spans="1:7" ht="15" x14ac:dyDescent="0.25">
      <c r="A95" s="39" t="s">
        <v>53</v>
      </c>
      <c r="B95" s="39"/>
    </row>
    <row r="96" spans="1:7" ht="15.75" x14ac:dyDescent="0.25">
      <c r="A96" s="15"/>
      <c r="B96" s="39" t="s">
        <v>83</v>
      </c>
    </row>
    <row r="97" spans="1:7" ht="15" x14ac:dyDescent="0.25">
      <c r="A97" s="5" t="s">
        <v>54</v>
      </c>
      <c r="B97" s="39"/>
      <c r="C97" s="23"/>
      <c r="D97" s="23"/>
      <c r="G97" s="6"/>
    </row>
    <row r="98" spans="1:7" ht="21" customHeight="1" x14ac:dyDescent="0.2">
      <c r="A98" s="28" t="s">
        <v>58</v>
      </c>
      <c r="B98" s="46"/>
      <c r="C98" s="46"/>
      <c r="D98" s="46"/>
    </row>
    <row r="99" spans="1:7" ht="19.899999999999999" customHeight="1" x14ac:dyDescent="0.2">
      <c r="A99" s="28" t="s">
        <v>59</v>
      </c>
      <c r="B99" s="46" t="s">
        <v>7</v>
      </c>
      <c r="C99" s="46"/>
      <c r="D99" s="46"/>
    </row>
    <row r="100" spans="1:7" ht="19.899999999999999" customHeight="1" x14ac:dyDescent="0.2">
      <c r="A100" s="28"/>
      <c r="B100" s="40"/>
      <c r="C100" s="40"/>
      <c r="D100" s="40"/>
    </row>
    <row r="101" spans="1:7" x14ac:dyDescent="0.2">
      <c r="A101" s="24"/>
    </row>
    <row r="102" spans="1:7" x14ac:dyDescent="0.2">
      <c r="A102" s="5" t="s">
        <v>86</v>
      </c>
    </row>
    <row r="103" spans="1:7" x14ac:dyDescent="0.2">
      <c r="A103" s="29" t="s">
        <v>84</v>
      </c>
    </row>
    <row r="104" spans="1:7" x14ac:dyDescent="0.2">
      <c r="A104" s="29" t="s">
        <v>85</v>
      </c>
    </row>
    <row r="105" spans="1:7" x14ac:dyDescent="0.2">
      <c r="A105" s="28"/>
    </row>
    <row r="106" spans="1:7" x14ac:dyDescent="0.2">
      <c r="A106" s="28"/>
    </row>
    <row r="107" spans="1:7" x14ac:dyDescent="0.2">
      <c r="A107" s="28"/>
    </row>
    <row r="108" spans="1:7" ht="19.5" customHeight="1" x14ac:dyDescent="0.2">
      <c r="A108" s="5"/>
    </row>
    <row r="109" spans="1:7" ht="21.75" customHeight="1" x14ac:dyDescent="0.2">
      <c r="A109" s="5"/>
    </row>
  </sheetData>
  <sheetProtection algorithmName="SHA-512" hashValue="LYURzTuqIcQLVOCCJxvqdjHvGpECgc6gr4AQ19mwzBMXDzhZ13Oaeogs6njCDt9pfMWGJ7/9TIULrNFxLpsbdA==" saltValue="GwiCEu+o6P/lPDvYSMCMoQ==" spinCount="100000" sheet="1" selectLockedCells="1"/>
  <mergeCells count="2">
    <mergeCell ref="B98:D98"/>
    <mergeCell ref="B99:D99"/>
  </mergeCells>
  <dataValidations count="1">
    <dataValidation type="whole" allowBlank="1" showInputMessage="1" showErrorMessage="1" error="Field Must contain a whole number 0 to 999" prompt="Enter 0 to 999" sqref="F3:F84" xr:uid="{00000000-0002-0000-0000-000000000000}">
      <formula1>0</formula1>
      <formula2>999</formula2>
    </dataValidation>
  </dataValidations>
  <printOptions gridLines="1"/>
  <pageMargins left="0.36" right="0.25" top="0.65" bottom="0.27" header="0.25" footer="0.25"/>
  <pageSetup scale="66" orientation="portrait" horizontalDpi="300" verticalDpi="300" r:id="rId1"/>
  <headerFooter>
    <oddHeader>&amp;C&amp;"-,Bold"&amp;14 2025 PGI Convention Prices
July 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PGI Chem Prices 2025</vt:lpstr>
      <vt:lpstr>'PGI Chem Prices 2025'!Print_Area</vt:lpstr>
      <vt:lpstr>'PGI Chem Prices 2025'!Print_Titles</vt:lpstr>
    </vt:vector>
  </TitlesOfParts>
  <Company>UBPYRO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Maerz</dc:creator>
  <cp:lastModifiedBy>Karl</cp:lastModifiedBy>
  <cp:lastPrinted>2025-07-28T20:20:36Z</cp:lastPrinted>
  <dcterms:created xsi:type="dcterms:W3CDTF">2008-02-12T21:39:12Z</dcterms:created>
  <dcterms:modified xsi:type="dcterms:W3CDTF">2025-07-28T20:21:22Z</dcterms:modified>
</cp:coreProperties>
</file>